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Questa_cartella_di_lavoro" defaultThemeVersion="166925"/>
  <mc:AlternateContent xmlns:mc="http://schemas.openxmlformats.org/markup-compatibility/2006">
    <mc:Choice Requires="x15">
      <x15ac:absPath xmlns:x15ac="http://schemas.microsoft.com/office/spreadsheetml/2010/11/ac" url="C:\Users\core_emiliar\Desktop\"/>
    </mc:Choice>
  </mc:AlternateContent>
  <xr:revisionPtr revIDLastSave="0" documentId="13_ncr:1_{AE34EA52-9F46-4875-B791-EB3AFC5E1A9A}" xr6:coauthVersionLast="47" xr6:coauthVersionMax="47" xr10:uidLastSave="{00000000-0000-0000-0000-000000000000}"/>
  <bookViews>
    <workbookView xWindow="28692" yWindow="-108" windowWidth="29016" windowHeight="15816" xr2:uid="{37B4912D-2861-4FCE-9373-2E1859210126}"/>
  </bookViews>
  <sheets>
    <sheet name="TABELLA COSTI" sheetId="2" r:id="rId1"/>
    <sheet name="Foglio1" sheetId="6" state="hidden" r:id="rId2"/>
    <sheet name="Foglio3" sheetId="5" state="hidden" r:id="rId3"/>
  </sheets>
  <definedNames>
    <definedName name="_xlnm.Print_Area" localSheetId="0">'TABELLA COSTI'!$B$1:$P$36</definedName>
    <definedName name="Assistente.Trial">Foglio3!$B$13</definedName>
    <definedName name="Assistente_Trial">Foglio3!$B$2</definedName>
    <definedName name="codice">#REF!</definedName>
    <definedName name="Controllo2" localSheetId="0">'TABELLA COSTI'!#REF!</definedName>
    <definedName name="Duplicato_Licenza_Agonistica">Foglio3!$B$22</definedName>
    <definedName name="E_BIKE">Foglio3!$B$3</definedName>
    <definedName name="E_BIKE_one_event">Foglio3!$B$23</definedName>
    <definedName name="E_BIKE2021">Foglio3!$B$14</definedName>
    <definedName name="Estensione_Velocità_Estensione_Fuoristrada_Gratuita_per_i_titolari_di_Licenza_MiniRoad_offroad_Non_può_essere_richiesta_dai_titolari_di_Licenza_Velocità_One_Event">Foglio3!#REF!</definedName>
    <definedName name="Fuoristrada">Foglio3!$B$4</definedName>
    <definedName name="Fuoristrada.Elite">Foglio3!$B$16</definedName>
    <definedName name="Fuoristrada_Amatoriale">Foglio3!$B$5</definedName>
    <definedName name="Fuoristrada_Elite">Foglio3!$B$6</definedName>
    <definedName name="Fuoristrada_One_Event_solo_formato_digitale">Foglio3!$B$24</definedName>
    <definedName name="Fuoristrada2021">Foglio3!$B$15</definedName>
    <definedName name="FuoristradaAmatoriale">Foglio3!$B$17</definedName>
    <definedName name="LISTA_LICENZE_2020">Foglio3!$A$2:$A$10</definedName>
    <definedName name="Listaicenze2021">Foglio3!$A$13:$A$21</definedName>
    <definedName name="listalicenze2021_2">Foglio3!$A$13:$A$27</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INIROAD.MINIOFFROAD">Foglio3!$B$18</definedName>
    <definedName name="MINIROAD_MINIOFFROAD">Foglio3!$B$7</definedName>
    <definedName name="nome">#REF!</definedName>
    <definedName name="Passaggio_da_sport__selezionare_anche_la_licenza_2021_desiderata">Foglio3!$B$25</definedName>
    <definedName name="PROVINCIA">#REF!</definedName>
    <definedName name="Pseudonimo_Licenza_Agonistica">Foglio3!$B$26</definedName>
    <definedName name="QUANTITà">#REF!</definedName>
    <definedName name="TESSERAMENTO">'TABELLA COSTI'!$C$12:$L$14</definedName>
    <definedName name="Testo1" localSheetId="0">'TABELLA COSTI'!#REF!</definedName>
    <definedName name="Testo10" localSheetId="0">'TABELLA COSTI'!#REF!</definedName>
    <definedName name="Testo11" localSheetId="0">'TABELLA COSTI'!#REF!</definedName>
    <definedName name="Testo12" localSheetId="0">'TABELLA COSTI'!#REF!</definedName>
    <definedName name="Testo13" localSheetId="0">'TABELLA COSTI'!#REF!</definedName>
    <definedName name="Testo21" localSheetId="0">'TABELLA COSTI'!$B$5</definedName>
    <definedName name="Testo22" localSheetId="0">'TABELLA COSTI'!#REF!</definedName>
    <definedName name="Testo23" localSheetId="0">'TABELLA COSTI'!#REF!</definedName>
    <definedName name="Testo24" localSheetId="0">'TABELLA COSTI'!#REF!</definedName>
    <definedName name="Testo25" localSheetId="0">'TABELLA COSTI'!#REF!</definedName>
    <definedName name="Testo29" localSheetId="0">'TABELLA COSTI'!#REF!</definedName>
    <definedName name="Testo3" localSheetId="0">'TABELLA COSTI'!#REF!</definedName>
    <definedName name="Testo4" localSheetId="0">'TABELLA COSTI'!#REF!</definedName>
    <definedName name="Testo5" localSheetId="0">'TABELLA COSTI'!#REF!</definedName>
    <definedName name="Testo6" localSheetId="0">'TABELLA COSTI'!#REF!</definedName>
    <definedName name="Testo7" localSheetId="0">'TABELLA COSTI'!#REF!</definedName>
    <definedName name="Testo8" localSheetId="0">'TABELLA COSTI'!#REF!</definedName>
    <definedName name="Testo9" localSheetId="0">'TABELLA COSTI'!#REF!</definedName>
    <definedName name="Velocità">Foglio3!$B$8</definedName>
    <definedName name="Velocità.Elite">Foglio3!$B$20</definedName>
    <definedName name="Velocità.Elite.Femminile">Foglio3!$B$19</definedName>
    <definedName name="Velocità_Elite">Foglio3!$B$9</definedName>
    <definedName name="Velocità_Elite_Femminile_Piloti_Diversamente_Abili">Foglio3!$B$10</definedName>
    <definedName name="Velocità_ONE_EVENT">Foglio3!$B$27</definedName>
    <definedName name="Velocità2021">Foglio3!$B$21</definedName>
  </definedNames>
  <calcPr calcId="191029"/>
</workbook>
</file>

<file path=xl/calcChain.xml><?xml version="1.0" encoding="utf-8"?>
<calcChain xmlns="http://schemas.openxmlformats.org/spreadsheetml/2006/main">
  <c r="P29" i="2" l="1"/>
  <c r="P27" i="2"/>
  <c r="P30" i="2"/>
  <c r="P20" i="2"/>
  <c r="P9" i="2"/>
  <c r="P8" i="2"/>
  <c r="P7" i="2"/>
  <c r="P12" i="2"/>
  <c r="P13" i="2"/>
  <c r="P14" i="2"/>
  <c r="P16" i="2"/>
  <c r="P17" i="2"/>
  <c r="P18" i="2"/>
  <c r="P19" i="2"/>
  <c r="P21" i="2"/>
  <c r="P22" i="2"/>
  <c r="P23" i="2"/>
  <c r="P24" i="2"/>
  <c r="P25" i="2"/>
  <c r="P26" i="2"/>
  <c r="P28" i="2"/>
  <c r="P34" i="2"/>
  <c r="P33" i="2"/>
  <c r="P31" i="2" l="1"/>
  <c r="P36" i="2" s="1"/>
</calcChain>
</file>

<file path=xl/sharedStrings.xml><?xml version="1.0" encoding="utf-8"?>
<sst xmlns="http://schemas.openxmlformats.org/spreadsheetml/2006/main" count="72" uniqueCount="72">
  <si>
    <t>N°</t>
  </si>
  <si>
    <t xml:space="preserve">Parziale </t>
  </si>
  <si>
    <t>Totale €</t>
  </si>
  <si>
    <t>Ritira personalmente il Sig/Sig.ra:</t>
  </si>
  <si>
    <t>Moto club</t>
  </si>
  <si>
    <r>
      <t xml:space="preserve">Licenza </t>
    </r>
    <r>
      <rPr>
        <b/>
        <sz val="8"/>
        <rFont val="Tahoma"/>
        <family val="2"/>
      </rPr>
      <t>Velocità ONE EVENT</t>
    </r>
    <r>
      <rPr>
        <sz val="8"/>
        <rFont val="Tahoma"/>
        <family val="2"/>
      </rPr>
      <t xml:space="preserve"> (14compiuti-75anni)</t>
    </r>
  </si>
  <si>
    <r>
      <t xml:space="preserve">Licenza </t>
    </r>
    <r>
      <rPr>
        <b/>
        <sz val="8"/>
        <rFont val="Tahoma"/>
        <family val="2"/>
      </rPr>
      <t>E-BIKE</t>
    </r>
    <r>
      <rPr>
        <sz val="8"/>
        <rFont val="Tahoma"/>
        <family val="2"/>
      </rPr>
      <t xml:space="preserve"> one event (14-75 anni)</t>
    </r>
  </si>
  <si>
    <t>MINIROAD_MINIOFFROAD</t>
  </si>
  <si>
    <t>Velocità</t>
  </si>
  <si>
    <t>Velocità_Elite</t>
  </si>
  <si>
    <t>Velocità_Elite_Femminile_Piloti_Diversamente_Abili</t>
  </si>
  <si>
    <t>Fuoristrada_Amatoriale</t>
  </si>
  <si>
    <t>Fuoristrada</t>
  </si>
  <si>
    <t>Fuoristrada_Elite</t>
  </si>
  <si>
    <t>E_BIKE</t>
  </si>
  <si>
    <t>Assistente_Trial</t>
  </si>
  <si>
    <t>Velocità2021</t>
  </si>
  <si>
    <t>ListaLicenze2021</t>
  </si>
  <si>
    <t>Prezzi2021</t>
  </si>
  <si>
    <t>Assistente.Trial</t>
  </si>
  <si>
    <t>E_BIKE2021</t>
  </si>
  <si>
    <t>Fuoristrada2021</t>
  </si>
  <si>
    <t xml:space="preserve">Fuoristrada.Elite </t>
  </si>
  <si>
    <t>FuoristradaAmatoriale</t>
  </si>
  <si>
    <t>MINIROAD.MINIOFFROAD</t>
  </si>
  <si>
    <t>Velocità.Elite.Femminile</t>
  </si>
  <si>
    <t>Velocità.Elite</t>
  </si>
  <si>
    <t>LISTA_LICENZE_2020</t>
  </si>
  <si>
    <t>Duplicato_Licenza_Agonistica</t>
  </si>
  <si>
    <t>E_BIKE_one_event</t>
  </si>
  <si>
    <t>Fuoristrada_One_Event_solo_formato_digitale</t>
  </si>
  <si>
    <t>Passaggio_da_sport__selezionare_anche_la_licenza_2021_desiderata</t>
  </si>
  <si>
    <t>Pseudonimo_Licenza_Agonistica</t>
  </si>
  <si>
    <t>Velocità_ONE_EVENT</t>
  </si>
  <si>
    <t>Codice</t>
  </si>
  <si>
    <t>INVIO</t>
  </si>
  <si>
    <r>
      <t>Tessere MINI</t>
    </r>
    <r>
      <rPr>
        <b/>
        <sz val="8"/>
        <rFont val="Tahoma"/>
        <family val="2"/>
      </rPr>
      <t xml:space="preserve">SPORT Digitali </t>
    </r>
    <r>
      <rPr>
        <sz val="6"/>
        <rFont val="Tahoma"/>
        <family val="2"/>
      </rPr>
      <t>(escluse dal minimo delle 25 in riaffiliazione)</t>
    </r>
  </si>
  <si>
    <r>
      <t xml:space="preserve">Licenza </t>
    </r>
    <r>
      <rPr>
        <b/>
        <sz val="8"/>
        <rFont val="Tahoma"/>
        <family val="2"/>
      </rPr>
      <t>MINIROAD</t>
    </r>
    <r>
      <rPr>
        <sz val="8"/>
        <rFont val="Tahoma"/>
        <family val="2"/>
      </rPr>
      <t>/</t>
    </r>
    <r>
      <rPr>
        <b/>
        <sz val="8"/>
        <rFont val="Tahoma"/>
        <family val="2"/>
      </rPr>
      <t xml:space="preserve">MINIOFFROAD </t>
    </r>
    <r>
      <rPr>
        <sz val="8"/>
        <rFont val="Tahoma"/>
        <family val="2"/>
      </rPr>
      <t>(8anni compiuti-13)</t>
    </r>
  </si>
  <si>
    <r>
      <t xml:space="preserve">Licenza </t>
    </r>
    <r>
      <rPr>
        <b/>
        <sz val="8"/>
        <rFont val="Tahoma"/>
        <family val="2"/>
      </rPr>
      <t>Velocità Elite</t>
    </r>
    <r>
      <rPr>
        <sz val="8"/>
        <rFont val="Tahoma"/>
        <family val="2"/>
      </rPr>
      <t xml:space="preserve"> (22compiuti-75anni)</t>
    </r>
  </si>
  <si>
    <r>
      <t xml:space="preserve">Licenza </t>
    </r>
    <r>
      <rPr>
        <b/>
        <sz val="8"/>
        <rFont val="Tahoma"/>
        <family val="2"/>
      </rPr>
      <t>Velocità Elite Femminile</t>
    </r>
    <r>
      <rPr>
        <sz val="8"/>
        <rFont val="Tahoma"/>
        <family val="2"/>
      </rPr>
      <t xml:space="preserve"> (22compiuti-75anni)</t>
    </r>
  </si>
  <si>
    <r>
      <t xml:space="preserve">Licenza </t>
    </r>
    <r>
      <rPr>
        <b/>
        <sz val="8"/>
        <rFont val="Tahoma"/>
        <family val="2"/>
      </rPr>
      <t>Assistente</t>
    </r>
    <r>
      <rPr>
        <sz val="8"/>
        <rFont val="Tahoma"/>
        <family val="2"/>
      </rPr>
      <t xml:space="preserve"> </t>
    </r>
    <r>
      <rPr>
        <b/>
        <sz val="8"/>
        <rFont val="Tahoma"/>
        <family val="2"/>
      </rPr>
      <t>Trial</t>
    </r>
    <r>
      <rPr>
        <sz val="8"/>
        <rFont val="Tahoma"/>
        <family val="2"/>
      </rPr>
      <t xml:space="preserve"> (18-75 anni)</t>
    </r>
  </si>
  <si>
    <t>LICENZE  SPORTIVE</t>
  </si>
  <si>
    <t>Tesseramento</t>
  </si>
  <si>
    <t>Non sarà possibile lo storno ed il reso delle Tessere acquistate</t>
  </si>
  <si>
    <r>
      <t xml:space="preserve">Licenza </t>
    </r>
    <r>
      <rPr>
        <b/>
        <sz val="8"/>
        <rFont val="Tahoma"/>
        <family val="2"/>
      </rPr>
      <t>Velocità</t>
    </r>
    <r>
      <rPr>
        <sz val="8"/>
        <rFont val="Tahoma"/>
        <family val="2"/>
      </rPr>
      <t xml:space="preserve">  (14compiuti-80anni)</t>
    </r>
  </si>
  <si>
    <r>
      <t xml:space="preserve">Tessera </t>
    </r>
    <r>
      <rPr>
        <b/>
        <sz val="8"/>
        <rFont val="Tahoma"/>
        <family val="2"/>
      </rPr>
      <t>Member</t>
    </r>
    <r>
      <rPr>
        <sz val="8"/>
        <rFont val="Tahoma"/>
        <family val="2"/>
      </rPr>
      <t xml:space="preserve"> </t>
    </r>
    <r>
      <rPr>
        <b/>
        <sz val="8"/>
        <rFont val="Tahoma"/>
        <family val="2"/>
      </rPr>
      <t>Digitali</t>
    </r>
  </si>
  <si>
    <r>
      <t xml:space="preserve">Tessere </t>
    </r>
    <r>
      <rPr>
        <b/>
        <sz val="8"/>
        <rFont val="Tahoma"/>
        <family val="2"/>
      </rPr>
      <t>SPORT</t>
    </r>
    <r>
      <rPr>
        <sz val="8"/>
        <rFont val="Tahoma"/>
        <family val="2"/>
      </rPr>
      <t xml:space="preserve"> D</t>
    </r>
    <r>
      <rPr>
        <b/>
        <sz val="8"/>
        <rFont val="Tahoma"/>
        <family val="2"/>
      </rPr>
      <t>igitali</t>
    </r>
    <r>
      <rPr>
        <sz val="8"/>
        <rFont val="Tahoma"/>
        <family val="2"/>
      </rPr>
      <t xml:space="preserve">                        </t>
    </r>
  </si>
  <si>
    <t>TOTALE ORDINE €</t>
  </si>
  <si>
    <t>TOTALE SERVIZIO €</t>
  </si>
  <si>
    <r>
      <rPr>
        <b/>
        <sz val="8"/>
        <rFont val="Tahoma"/>
        <family val="2"/>
      </rPr>
      <t>Modifica denominazione</t>
    </r>
    <r>
      <rPr>
        <sz val="8"/>
        <rFont val="Tahoma"/>
        <family val="2"/>
      </rPr>
      <t xml:space="preserve"> del Moto Club</t>
    </r>
  </si>
  <si>
    <r>
      <rPr>
        <b/>
        <u/>
        <sz val="7"/>
        <rFont val="Tahoma"/>
        <family val="2"/>
      </rPr>
      <t>Diritto d'Urgenza</t>
    </r>
    <r>
      <rPr>
        <b/>
        <sz val="7"/>
        <rFont val="Tahoma"/>
        <family val="2"/>
      </rPr>
      <t xml:space="preserve"> per richiesta riaffiliazione o licenza con erogazione del servizio entro i 10 giorni </t>
    </r>
  </si>
  <si>
    <t>ATTIVAZIONE MOTO CLUB</t>
  </si>
  <si>
    <t xml:space="preserve">IT81Y0100512701000000000540 </t>
  </si>
  <si>
    <t xml:space="preserve">Federazione Motociclistica Italiana Emilia Romagna -  BNL - Ag. 1 - Parma  IBAN:  </t>
  </si>
  <si>
    <t>Comitato Regionale Emilia Romagna                                                                                         Via LuigiAnedda 5/a-43122 Parma                                                                                           Tel. 0521-271404   emilia_romagna@federmoto.it</t>
  </si>
  <si>
    <r>
      <t xml:space="preserve">Il M.C. è responsabile dell’acquisizione e della conservazione agli atti presso la propria sede della documentazione in originale per un lasso cronologico di 10 (dieci) anni. Le richieste devono essere presentata con congruo anticipo, richiedendo l’erogazione del servizio un lasso di tempo di almeno </t>
    </r>
    <r>
      <rPr>
        <b/>
        <u/>
        <sz val="8"/>
        <color indexed="8"/>
        <rFont val="Calibri"/>
        <family val="2"/>
      </rPr>
      <t xml:space="preserve">10 giorni </t>
    </r>
    <r>
      <rPr>
        <u/>
        <sz val="8"/>
        <color indexed="8"/>
        <rFont val="Calibri"/>
        <family val="2"/>
      </rPr>
      <t>p</t>
    </r>
    <r>
      <rPr>
        <sz val="8"/>
        <color indexed="8"/>
        <rFont val="Calibri"/>
        <family val="2"/>
      </rPr>
      <t xml:space="preserve">er l’evasione della pratica. Il mancato rispetto della tempistica menzionata potrà comportare l’applicazione di un </t>
    </r>
    <r>
      <rPr>
        <b/>
        <sz val="8"/>
        <color indexed="8"/>
        <rFont val="Calibri"/>
        <family val="2"/>
      </rPr>
      <t>diritto d’urgenza</t>
    </r>
    <r>
      <rPr>
        <sz val="8"/>
        <color indexed="8"/>
        <rFont val="Calibri"/>
        <family val="2"/>
      </rPr>
      <t>, in linea con quanto stabilito dal Co.Re., sia in termini di importo che di lasso cronologico*. La possibilità di prevedere un diritto d’urgenza è un principio di massima che non trova però applicazione nel caso di acquisto tessere con carta di credito o delle Licenze Fuoristrada One Event ed E-Bike One Event rilasciate direttamente dal Moto Club.</t>
    </r>
  </si>
  <si>
    <t>Per quanto non contemplato nella presente distinta si fa riferimento alla Circolare FMI 2026</t>
  </si>
  <si>
    <t>TESSERAMENTO ENTRO IL 31.12.2026</t>
  </si>
  <si>
    <r>
      <rPr>
        <b/>
        <sz val="8"/>
        <rFont val="Tahoma"/>
        <family val="2"/>
      </rPr>
      <t xml:space="preserve">Riaffiliazione </t>
    </r>
    <r>
      <rPr>
        <sz val="8"/>
        <rFont val="Tahoma"/>
        <family val="2"/>
      </rPr>
      <t>dal 01.10.2025 al 31.12.2025 (+acquisto minimo 25 tessere)=validità 1.1.'26</t>
    </r>
  </si>
  <si>
    <t>Spedizione corriere al Moto Club/Kit affiliazione/riaffiliazione</t>
  </si>
  <si>
    <t>LICENZE  SPORTIVE  entro il 31.10.2026</t>
  </si>
  <si>
    <r>
      <t xml:space="preserve">Licenza </t>
    </r>
    <r>
      <rPr>
        <b/>
        <sz val="8"/>
        <rFont val="Tahoma"/>
        <family val="2"/>
      </rPr>
      <t>Fuoristrada Nazionale</t>
    </r>
    <r>
      <rPr>
        <sz val="8"/>
        <rFont val="Tahoma"/>
        <family val="2"/>
      </rPr>
      <t xml:space="preserve"> (14compiuti-80anni)</t>
    </r>
  </si>
  <si>
    <r>
      <t xml:space="preserve">Licenza </t>
    </r>
    <r>
      <rPr>
        <b/>
        <sz val="8"/>
        <rFont val="Tahoma"/>
        <family val="2"/>
      </rPr>
      <t xml:space="preserve">Fuoristrada Nazionale One Event </t>
    </r>
    <r>
      <rPr>
        <sz val="8"/>
        <rFont val="Tahoma"/>
        <family val="2"/>
      </rPr>
      <t xml:space="preserve">(14compiuti-75anni) </t>
    </r>
  </si>
  <si>
    <r>
      <t xml:space="preserve">Licenza </t>
    </r>
    <r>
      <rPr>
        <b/>
        <sz val="8"/>
        <rFont val="Tahoma"/>
        <family val="2"/>
      </rPr>
      <t>E-BIKE</t>
    </r>
    <r>
      <rPr>
        <sz val="8"/>
        <rFont val="Tahoma"/>
        <family val="2"/>
      </rPr>
      <t xml:space="preserve"> (12-75 anni)</t>
    </r>
  </si>
  <si>
    <r>
      <t xml:space="preserve">Licenza </t>
    </r>
    <r>
      <rPr>
        <b/>
        <sz val="8"/>
        <rFont val="Tahoma"/>
        <family val="2"/>
      </rPr>
      <t xml:space="preserve">Fuoristrada Regionale </t>
    </r>
    <r>
      <rPr>
        <sz val="8"/>
        <rFont val="Tahoma"/>
        <family val="2"/>
      </rPr>
      <t>(14-80 anni)</t>
    </r>
  </si>
  <si>
    <r>
      <t xml:space="preserve">Licenza </t>
    </r>
    <r>
      <rPr>
        <b/>
        <sz val="8"/>
        <rFont val="Tahoma"/>
        <family val="2"/>
      </rPr>
      <t>Fuoristrada Regionale One Event</t>
    </r>
    <r>
      <rPr>
        <sz val="8"/>
        <rFont val="Tahoma"/>
        <family val="2"/>
      </rPr>
      <t xml:space="preserve"> (14-75 anni)</t>
    </r>
  </si>
  <si>
    <t>VARIE</t>
  </si>
  <si>
    <t>Spedizione corriere al Moto Club materiale integrativo dopo Affiliazione / Riaffiliazione</t>
  </si>
  <si>
    <r>
      <t xml:space="preserve">Licenza </t>
    </r>
    <r>
      <rPr>
        <b/>
        <sz val="8"/>
        <rFont val="Tahoma"/>
        <family val="2"/>
      </rPr>
      <t>Velocità Elite Piloti Disabili</t>
    </r>
    <r>
      <rPr>
        <sz val="8"/>
        <rFont val="Tahoma"/>
        <family val="2"/>
      </rPr>
      <t xml:space="preserve"> </t>
    </r>
  </si>
  <si>
    <t>Estensione Fuoristrada/velocità</t>
  </si>
  <si>
    <t>rev30/09/2025</t>
  </si>
  <si>
    <t>Pseudonimo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</si>
</sst>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quot;_-;\-* #,##0.00\ &quot;€&quot;_-;_-* &quot;-&quot;??\ &quot;€&quot;_-;_-@_-"/>
    <numFmt numFmtId="43" formatCode="_-* #,##0.00_-;\-* #,##0.00_-;_-* &quot;-&quot;??_-;_-@_-"/>
    <numFmt numFmtId="164" formatCode="_-&quot;€&quot;\ * #,##0.00_-;\-&quot;€&quot;\ * #,##0.00_-;_-&quot;€&quot;\ * &quot;-&quot;??_-;_-@_-"/>
    <numFmt numFmtId="165" formatCode="_-* #,##0.00\ [$€-1]_-;\-* #,##0.00\ [$€-1]_-;_-* &quot;-&quot;??\ [$€-1]_-;_-@_-"/>
    <numFmt numFmtId="166" formatCode="_-[$€-2]\ * #,##0.00_-;\-[$€-2]\ * #,##0.00_-;_-[$€-2]\ * \-??_-"/>
    <numFmt numFmtId="167" formatCode="_-* #,##0\ _€_-;\-* #,##0\ _€_-;_-* &quot;-&quot;\ _€_-;_-@_-"/>
  </numFmts>
  <fonts count="25" x14ac:knownFonts="1">
    <font>
      <sz val="10"/>
      <name val="Arial"/>
    </font>
    <font>
      <sz val="10"/>
      <name val="Arial"/>
      <family val="2"/>
    </font>
    <font>
      <sz val="9"/>
      <name val="Arial"/>
      <family val="2"/>
    </font>
    <font>
      <sz val="8"/>
      <name val="Arial"/>
      <family val="2"/>
    </font>
    <font>
      <sz val="8"/>
      <name val="Arial"/>
      <family val="2"/>
    </font>
    <font>
      <sz val="8"/>
      <name val="Tahoma"/>
      <family val="2"/>
    </font>
    <font>
      <b/>
      <sz val="8"/>
      <name val="Tahoma"/>
      <family val="2"/>
    </font>
    <font>
      <b/>
      <sz val="7"/>
      <name val="Tahoma"/>
      <family val="2"/>
    </font>
    <font>
      <sz val="6"/>
      <name val="Tahoma"/>
      <family val="2"/>
    </font>
    <font>
      <u/>
      <sz val="8"/>
      <color indexed="8"/>
      <name val="Calibri"/>
      <family val="2"/>
    </font>
    <font>
      <sz val="8"/>
      <color indexed="8"/>
      <name val="Calibri"/>
      <family val="2"/>
    </font>
    <font>
      <b/>
      <sz val="8"/>
      <name val="Arial"/>
      <family val="2"/>
    </font>
    <font>
      <b/>
      <u/>
      <sz val="7"/>
      <name val="Tahoma"/>
      <family val="2"/>
    </font>
    <font>
      <b/>
      <u/>
      <sz val="8"/>
      <color indexed="8"/>
      <name val="Calibri"/>
      <family val="2"/>
    </font>
    <font>
      <b/>
      <sz val="8"/>
      <color indexed="8"/>
      <name val="Calibri"/>
      <family val="2"/>
    </font>
    <font>
      <u/>
      <sz val="10"/>
      <color theme="10"/>
      <name val="Arial"/>
      <family val="2"/>
    </font>
    <font>
      <sz val="8"/>
      <color theme="0"/>
      <name val="Arial"/>
      <family val="2"/>
    </font>
    <font>
      <b/>
      <sz val="10"/>
      <color theme="0"/>
      <name val="Arial"/>
      <family val="2"/>
    </font>
    <font>
      <sz val="8"/>
      <color theme="1"/>
      <name val="Tahoma"/>
      <family val="2"/>
    </font>
    <font>
      <sz val="8"/>
      <color theme="1"/>
      <name val="Calibri"/>
      <family val="2"/>
      <scheme val="minor"/>
    </font>
    <font>
      <b/>
      <sz val="8"/>
      <color theme="1"/>
      <name val="Calibri"/>
      <family val="2"/>
      <scheme val="minor"/>
    </font>
    <font>
      <b/>
      <sz val="9"/>
      <color rgb="FFFF0000"/>
      <name val="Tahoma"/>
      <family val="2"/>
    </font>
    <font>
      <b/>
      <sz val="8"/>
      <color rgb="FFFF0000"/>
      <name val="Tahoma"/>
      <family val="2"/>
    </font>
    <font>
      <b/>
      <u/>
      <sz val="16"/>
      <color theme="10"/>
      <name val="Arial"/>
      <family val="2"/>
    </font>
    <font>
      <b/>
      <sz val="40"/>
      <name val="Castellar"/>
      <family val="1"/>
    </font>
  </fonts>
  <fills count="7">
    <fill>
      <patternFill patternType="none"/>
    </fill>
    <fill>
      <patternFill patternType="gray125"/>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2"/>
        <bgColor indexed="64"/>
      </patternFill>
    </fill>
  </fills>
  <borders count="10">
    <border>
      <left/>
      <right/>
      <top/>
      <bottom/>
      <diagonal/>
    </border>
    <border>
      <left style="thin">
        <color theme="0"/>
      </left>
      <right/>
      <top/>
      <bottom style="thick">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s>
  <cellStyleXfs count="6">
    <xf numFmtId="0" fontId="0" fillId="0" borderId="0"/>
    <xf numFmtId="0" fontId="15" fillId="0" borderId="0" applyNumberFormat="0" applyFill="0" applyBorder="0" applyAlignment="0" applyProtection="0"/>
    <xf numFmtId="164" fontId="1" fillId="0" borderId="0" applyFont="0" applyFill="0" applyBorder="0" applyAlignment="0" applyProtection="0"/>
    <xf numFmtId="166" fontId="1" fillId="0" borderId="0" applyFill="0" applyBorder="0" applyAlignment="0" applyProtection="0"/>
    <xf numFmtId="0" fontId="1" fillId="0" borderId="0"/>
    <xf numFmtId="0" fontId="2" fillId="0" borderId="0"/>
  </cellStyleXfs>
  <cellXfs count="87">
    <xf numFmtId="0" fontId="0" fillId="0" borderId="0" xfId="0"/>
    <xf numFmtId="0" fontId="4" fillId="0" borderId="0" xfId="0" applyFont="1"/>
    <xf numFmtId="0" fontId="4" fillId="0" borderId="0" xfId="0" applyFont="1" applyAlignment="1">
      <alignment vertical="center"/>
    </xf>
    <xf numFmtId="0" fontId="16" fillId="0" borderId="0" xfId="0" applyFont="1" applyProtection="1">
      <protection locked="0" hidden="1"/>
    </xf>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16" fillId="0" borderId="0" xfId="0" applyFont="1" applyAlignment="1" applyProtection="1">
      <alignment horizontal="left"/>
      <protection locked="0"/>
    </xf>
    <xf numFmtId="0" fontId="1" fillId="0" borderId="0" xfId="0" applyFont="1"/>
    <xf numFmtId="0" fontId="17" fillId="2" borderId="1" xfId="0" applyFont="1" applyFill="1" applyBorder="1"/>
    <xf numFmtId="167" fontId="18" fillId="3" borderId="2" xfId="0" applyNumberFormat="1" applyFont="1" applyFill="1" applyBorder="1" applyAlignment="1">
      <alignment horizontal="left" vertical="center"/>
    </xf>
    <xf numFmtId="167" fontId="18" fillId="4" borderId="2" xfId="0" applyNumberFormat="1" applyFont="1" applyFill="1" applyBorder="1" applyAlignment="1">
      <alignment horizontal="left" vertical="center"/>
    </xf>
    <xf numFmtId="0" fontId="4" fillId="0" borderId="0" xfId="0" applyFont="1" applyProtection="1">
      <protection locked="0"/>
    </xf>
    <xf numFmtId="0" fontId="16" fillId="0" borderId="0" xfId="0" applyFont="1" applyProtection="1">
      <protection locked="0"/>
    </xf>
    <xf numFmtId="0" fontId="4" fillId="0" borderId="0" xfId="0" applyFont="1" applyAlignment="1" applyProtection="1">
      <alignment horizontal="center" vertical="center"/>
      <protection locked="0"/>
    </xf>
    <xf numFmtId="44" fontId="4" fillId="0" borderId="0" xfId="0" applyNumberFormat="1" applyFont="1" applyAlignment="1">
      <alignment horizontal="right"/>
    </xf>
    <xf numFmtId="0" fontId="6" fillId="0" borderId="3" xfId="0" applyFont="1" applyBorder="1" applyAlignment="1">
      <alignment horizontal="center" vertical="center"/>
    </xf>
    <xf numFmtId="44" fontId="6" fillId="0" borderId="3" xfId="0" applyNumberFormat="1" applyFont="1" applyBorder="1" applyAlignment="1">
      <alignment horizontal="right" vertical="center"/>
    </xf>
    <xf numFmtId="0" fontId="5" fillId="0" borderId="3" xfId="0" applyFont="1" applyBorder="1" applyAlignment="1" applyProtection="1">
      <alignment horizontal="center"/>
      <protection locked="0"/>
    </xf>
    <xf numFmtId="165" fontId="5" fillId="0" borderId="3" xfId="0" applyNumberFormat="1" applyFont="1" applyBorder="1" applyAlignment="1">
      <alignment horizontal="left" vertical="center"/>
    </xf>
    <xf numFmtId="44" fontId="5" fillId="0" borderId="3" xfId="0" applyNumberFormat="1" applyFont="1" applyBorder="1" applyAlignment="1">
      <alignment horizontal="left" vertical="center"/>
    </xf>
    <xf numFmtId="0" fontId="5" fillId="0" borderId="3" xfId="0" applyFont="1" applyBorder="1" applyAlignment="1" applyProtection="1">
      <alignment horizontal="center" vertical="center" wrapText="1"/>
      <protection locked="0"/>
    </xf>
    <xf numFmtId="44" fontId="5" fillId="0" borderId="3"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44" fontId="3" fillId="0" borderId="3" xfId="0" applyNumberFormat="1" applyFont="1" applyBorder="1" applyProtection="1">
      <protection hidden="1"/>
    </xf>
    <xf numFmtId="14" fontId="5" fillId="0" borderId="3" xfId="0" applyNumberFormat="1" applyFont="1" applyBorder="1" applyAlignment="1">
      <alignment horizontal="left" wrapText="1"/>
    </xf>
    <xf numFmtId="44" fontId="5" fillId="0" borderId="3" xfId="0" applyNumberFormat="1" applyFont="1" applyBorder="1" applyAlignment="1">
      <alignment horizontal="left" wrapText="1"/>
    </xf>
    <xf numFmtId="0" fontId="5" fillId="0" borderId="3" xfId="0" applyFont="1" applyBorder="1" applyAlignment="1">
      <alignment horizontal="left"/>
    </xf>
    <xf numFmtId="165" fontId="5" fillId="0" borderId="3" xfId="0" applyNumberFormat="1" applyFont="1" applyBorder="1" applyAlignment="1">
      <alignment horizontal="left" vertical="center" wrapText="1"/>
    </xf>
    <xf numFmtId="44" fontId="11" fillId="0" borderId="3" xfId="0" applyNumberFormat="1" applyFont="1" applyBorder="1" applyProtection="1">
      <protection hidden="1"/>
    </xf>
    <xf numFmtId="0" fontId="19" fillId="0" borderId="3" xfId="0" applyFont="1" applyBorder="1" applyAlignment="1">
      <alignment horizontal="justify" vertical="top" wrapText="1"/>
    </xf>
    <xf numFmtId="0" fontId="20" fillId="0" borderId="3" xfId="0" applyFont="1" applyBorder="1" applyAlignment="1">
      <alignment horizontal="justify" vertical="top"/>
    </xf>
    <xf numFmtId="0" fontId="5" fillId="0" borderId="3" xfId="0" applyFont="1" applyBorder="1" applyAlignment="1">
      <alignment horizontal="left"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3" fillId="0" borderId="4" xfId="1" applyNumberFormat="1" applyFont="1" applyFill="1" applyBorder="1" applyAlignment="1" applyProtection="1">
      <alignment horizontal="center" vertical="top"/>
    </xf>
    <xf numFmtId="0" fontId="23" fillId="0" borderId="5" xfId="1" applyNumberFormat="1" applyFont="1" applyFill="1" applyBorder="1" applyAlignment="1" applyProtection="1">
      <alignment horizontal="center" vertical="top"/>
    </xf>
    <xf numFmtId="0" fontId="23" fillId="0" borderId="6" xfId="1" applyNumberFormat="1" applyFont="1" applyFill="1" applyBorder="1" applyAlignment="1" applyProtection="1">
      <alignment horizontal="center" vertical="top"/>
    </xf>
    <xf numFmtId="43" fontId="5" fillId="0" borderId="3" xfId="0" applyNumberFormat="1"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6" fillId="0" borderId="3" xfId="0" applyFont="1" applyBorder="1" applyAlignment="1">
      <alignment horizontal="center" vertical="center" textRotation="90"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6" fillId="5" borderId="4" xfId="0" applyFont="1" applyFill="1" applyBorder="1" applyAlignment="1">
      <alignment horizontal="right" vertical="center"/>
    </xf>
    <xf numFmtId="0" fontId="6" fillId="5" borderId="5" xfId="0" applyFont="1" applyFill="1" applyBorder="1" applyAlignment="1">
      <alignment horizontal="right" vertical="center"/>
    </xf>
    <xf numFmtId="0" fontId="6" fillId="5" borderId="5" xfId="0" applyFont="1" applyFill="1" applyBorder="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6" fillId="0" borderId="3" xfId="0" applyFont="1" applyBorder="1" applyAlignment="1">
      <alignment horizontal="center" vertical="center"/>
    </xf>
    <xf numFmtId="0" fontId="21" fillId="0" borderId="3" xfId="0" applyFont="1" applyBorder="1" applyAlignment="1">
      <alignment horizontal="left" vertical="center"/>
    </xf>
    <xf numFmtId="0" fontId="6" fillId="6" borderId="3" xfId="0" applyFont="1" applyFill="1" applyBorder="1" applyAlignment="1" applyProtection="1">
      <alignment horizontal="center" vertical="center"/>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3" xfId="0" applyFont="1" applyBorder="1" applyAlignment="1">
      <alignment horizontal="center" vertical="center" wrapText="1"/>
    </xf>
    <xf numFmtId="0" fontId="6" fillId="6" borderId="3" xfId="0" applyFont="1" applyFill="1" applyBorder="1" applyAlignment="1" applyProtection="1">
      <alignment horizontal="center" vertical="center" wrapText="1"/>
      <protection locked="0"/>
    </xf>
    <xf numFmtId="0" fontId="6" fillId="0" borderId="7" xfId="0" applyFont="1" applyBorder="1" applyAlignment="1">
      <alignment horizontal="center" vertical="center" textRotation="90"/>
    </xf>
    <xf numFmtId="0" fontId="6" fillId="0" borderId="8" xfId="0" applyFont="1" applyBorder="1" applyAlignment="1">
      <alignment horizontal="center" vertical="center" textRotation="90"/>
    </xf>
    <xf numFmtId="0" fontId="6" fillId="0" borderId="9" xfId="0" applyFont="1" applyBorder="1" applyAlignment="1">
      <alignment horizontal="center" vertical="center" textRotation="90"/>
    </xf>
    <xf numFmtId="0" fontId="5" fillId="0" borderId="3" xfId="0" applyFont="1" applyBorder="1" applyAlignment="1">
      <alignment horizontal="center" vertical="center"/>
    </xf>
    <xf numFmtId="0" fontId="22" fillId="0" borderId="3" xfId="0" applyFont="1" applyBorder="1" applyAlignment="1">
      <alignment horizontal="center" vertical="center"/>
    </xf>
    <xf numFmtId="0" fontId="4" fillId="0" borderId="0" xfId="0" applyFont="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5" borderId="4" xfId="0" applyFont="1" applyFill="1" applyBorder="1" applyAlignment="1">
      <alignment horizontal="right" vertical="center" wrapText="1"/>
    </xf>
    <xf numFmtId="0" fontId="7" fillId="5" borderId="5" xfId="0" applyFont="1" applyFill="1" applyBorder="1" applyAlignment="1">
      <alignment horizontal="right" vertical="center" wrapText="1"/>
    </xf>
    <xf numFmtId="0" fontId="7" fillId="5" borderId="6" xfId="0" applyFont="1" applyFill="1" applyBorder="1" applyAlignment="1">
      <alignment horizontal="right" vertical="center" wrapText="1"/>
    </xf>
    <xf numFmtId="0" fontId="6" fillId="0" borderId="7" xfId="0" applyFont="1" applyBorder="1" applyAlignment="1">
      <alignment horizontal="center" vertical="center" textRotation="90"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22" fillId="0" borderId="3" xfId="0" applyFont="1" applyBorder="1" applyAlignment="1">
      <alignment horizontal="center" vertical="center" wrapText="1"/>
    </xf>
    <xf numFmtId="0" fontId="7" fillId="5" borderId="4" xfId="0" applyFont="1" applyFill="1" applyBorder="1" applyAlignment="1">
      <alignment horizontal="right" vertical="center"/>
    </xf>
    <xf numFmtId="0" fontId="7" fillId="5" borderId="5" xfId="0" applyFont="1" applyFill="1" applyBorder="1" applyAlignment="1">
      <alignment horizontal="right" vertical="center"/>
    </xf>
    <xf numFmtId="0" fontId="7" fillId="5" borderId="6" xfId="0" applyFont="1" applyFill="1" applyBorder="1" applyAlignment="1">
      <alignment horizontal="right" vertical="center"/>
    </xf>
  </cellXfs>
  <cellStyles count="6">
    <cellStyle name="Collegamento ipertestuale" xfId="1" builtinId="8"/>
    <cellStyle name="Euro" xfId="2" xr:uid="{4FDC5FF6-2210-4290-9196-2A45C83653A3}"/>
    <cellStyle name="Euro 2" xfId="3" xr:uid="{DA0B5C50-DDCF-41A8-AFC2-1F6B4A9B243B}"/>
    <cellStyle name="Normale" xfId="0" builtinId="0"/>
    <cellStyle name="Normale 2" xfId="4" xr:uid="{F9AA5166-E13A-4CDB-A30E-4661BE829636}"/>
    <cellStyle name="Stile 1" xfId="5" xr:uid="{D4164101-741B-4C6E-8FAD-713EE7E40A76}"/>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3DA5BFCB-8AD5-43C9-9E6B-4B8DD08AB97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Q$34" noThreeD="1"/>
</file>

<file path=xl/ctrlProps/ctrlProp2.xml><?xml version="1.0" encoding="utf-8"?>
<formControlPr xmlns="http://schemas.microsoft.com/office/spreadsheetml/2009/9/main" objectType="CheckBox" fmlaLink="$Q$33" noThreeD="1"/>
</file>

<file path=xl/ctrlProps/ctrlProp3.xml><?xml version="1.0" encoding="utf-8"?>
<formControlPr xmlns="http://schemas.microsoft.com/office/spreadsheetml/2009/9/main" objectType="CheckBox" fmlaLink="$Q$7" lockText="1" noThreeD="1"/>
</file>

<file path=xl/ctrlProps/ctrlProp4.xml><?xml version="1.0" encoding="utf-8"?>
<formControlPr xmlns="http://schemas.microsoft.com/office/spreadsheetml/2009/9/main" objectType="CheckBox" fmlaLink="$Q$8" lockText="1" noThreeD="1"/>
</file>

<file path=xl/ctrlProps/ctrlProp5.xml><?xml version="1.0" encoding="utf-8"?>
<formControlPr xmlns="http://schemas.microsoft.com/office/spreadsheetml/2009/9/main" objectType="CheckBox" fmlaLink="$Q$9"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33</xdr:row>
          <xdr:rowOff>7620</xdr:rowOff>
        </xdr:from>
        <xdr:to>
          <xdr:col>14</xdr:col>
          <xdr:colOff>0</xdr:colOff>
          <xdr:row>34</xdr:row>
          <xdr:rowOff>30480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32</xdr:row>
          <xdr:rowOff>7620</xdr:rowOff>
        </xdr:from>
        <xdr:to>
          <xdr:col>14</xdr:col>
          <xdr:colOff>0</xdr:colOff>
          <xdr:row>33</xdr:row>
          <xdr:rowOff>7620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xdr:row>
          <xdr:rowOff>22860</xdr:rowOff>
        </xdr:from>
        <xdr:to>
          <xdr:col>13</xdr:col>
          <xdr:colOff>342900</xdr:colOff>
          <xdr:row>7</xdr:row>
          <xdr:rowOff>38100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7</xdr:row>
          <xdr:rowOff>22860</xdr:rowOff>
        </xdr:from>
        <xdr:to>
          <xdr:col>13</xdr:col>
          <xdr:colOff>342900</xdr:colOff>
          <xdr:row>8</xdr:row>
          <xdr:rowOff>38100</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7</xdr:row>
          <xdr:rowOff>167640</xdr:rowOff>
        </xdr:from>
        <xdr:to>
          <xdr:col>13</xdr:col>
          <xdr:colOff>312420</xdr:colOff>
          <xdr:row>9</xdr:row>
          <xdr:rowOff>15240</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0</xdr:colOff>
      <xdr:row>0</xdr:row>
      <xdr:rowOff>0</xdr:rowOff>
    </xdr:from>
    <xdr:to>
      <xdr:col>6</xdr:col>
      <xdr:colOff>22860</xdr:colOff>
      <xdr:row>1</xdr:row>
      <xdr:rowOff>68580</xdr:rowOff>
    </xdr:to>
    <xdr:pic>
      <xdr:nvPicPr>
        <xdr:cNvPr id="1872" name="Immagine 16">
          <a:extLst>
            <a:ext uri="{FF2B5EF4-FFF2-40B4-BE49-F238E27FC236}">
              <a16:creationId xmlns:a16="http://schemas.microsoft.com/office/drawing/2014/main" id="{12339F34-18DF-7E72-F1D0-D13CEBCE43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0"/>
          <a:ext cx="195834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53986-A0F7-40B3-91A3-3366BD6498B1}">
  <sheetPr codeName="Foglio11">
    <tabColor rgb="FFFF0000"/>
    <pageSetUpPr fitToPage="1"/>
  </sheetPr>
  <dimension ref="A1:U37"/>
  <sheetViews>
    <sheetView showGridLines="0" tabSelected="1" zoomScale="120" zoomScaleNormal="120" workbookViewId="0">
      <selection activeCell="M2" sqref="M2:P2"/>
    </sheetView>
  </sheetViews>
  <sheetFormatPr defaultColWidth="9.109375" defaultRowHeight="10.199999999999999" x14ac:dyDescent="0.2"/>
  <cols>
    <col min="1" max="1" width="2.77734375" style="1" customWidth="1"/>
    <col min="2" max="2" width="2.44140625" style="1" customWidth="1"/>
    <col min="3" max="12" width="6.44140625" style="1" customWidth="1"/>
    <col min="13" max="13" width="7.88671875" style="1" customWidth="1"/>
    <col min="14" max="14" width="5.33203125" style="4" customWidth="1"/>
    <col min="15" max="15" width="7.6640625" style="2" customWidth="1"/>
    <col min="16" max="16" width="10.33203125" style="16" customWidth="1"/>
    <col min="17" max="17" width="9.109375" style="13" customWidth="1"/>
    <col min="18" max="18" width="5.5546875" style="1" bestFit="1" customWidth="1"/>
    <col min="19" max="19" width="4.6640625" style="1" customWidth="1"/>
    <col min="20" max="23" width="9.109375" style="1" customWidth="1"/>
    <col min="24" max="16384" width="9.109375" style="1"/>
  </cols>
  <sheetData>
    <row r="1" spans="1:18" ht="90" customHeight="1" x14ac:dyDescent="0.2">
      <c r="B1" s="36"/>
      <c r="C1" s="37"/>
      <c r="D1" s="37"/>
      <c r="E1" s="37"/>
      <c r="F1" s="38"/>
      <c r="G1" s="47" t="s">
        <v>54</v>
      </c>
      <c r="H1" s="48"/>
      <c r="I1" s="48"/>
      <c r="J1" s="48"/>
      <c r="K1" s="48"/>
      <c r="L1" s="48"/>
      <c r="M1" s="48"/>
      <c r="N1" s="34">
        <v>2026</v>
      </c>
      <c r="O1" s="34"/>
      <c r="P1" s="35"/>
    </row>
    <row r="2" spans="1:18" ht="13.2" customHeight="1" x14ac:dyDescent="0.2">
      <c r="B2" s="49" t="s">
        <v>53</v>
      </c>
      <c r="C2" s="50"/>
      <c r="D2" s="50"/>
      <c r="E2" s="50"/>
      <c r="F2" s="50"/>
      <c r="G2" s="50"/>
      <c r="H2" s="50"/>
      <c r="I2" s="50"/>
      <c r="J2" s="50"/>
      <c r="K2" s="50"/>
      <c r="L2" s="50"/>
      <c r="M2" s="51" t="s">
        <v>52</v>
      </c>
      <c r="N2" s="51"/>
      <c r="O2" s="51"/>
      <c r="P2" s="52"/>
    </row>
    <row r="3" spans="1:18" ht="53.4" customHeight="1" x14ac:dyDescent="0.2">
      <c r="B3" s="31" t="s">
        <v>55</v>
      </c>
      <c r="C3" s="32"/>
      <c r="D3" s="32"/>
      <c r="E3" s="32"/>
      <c r="F3" s="32"/>
      <c r="G3" s="32"/>
      <c r="H3" s="32"/>
      <c r="I3" s="32"/>
      <c r="J3" s="32"/>
      <c r="K3" s="32"/>
      <c r="L3" s="32"/>
      <c r="M3" s="32"/>
      <c r="N3" s="32"/>
      <c r="O3" s="32"/>
      <c r="P3" s="32"/>
    </row>
    <row r="4" spans="1:18" ht="15" customHeight="1" x14ac:dyDescent="0.2">
      <c r="B4" s="57" t="s">
        <v>56</v>
      </c>
      <c r="C4" s="57"/>
      <c r="D4" s="57"/>
      <c r="E4" s="57"/>
      <c r="F4" s="57"/>
      <c r="G4" s="57"/>
      <c r="H4" s="57"/>
      <c r="I4" s="57"/>
      <c r="J4" s="57"/>
      <c r="K4" s="57"/>
      <c r="L4" s="57"/>
      <c r="M4" s="57"/>
      <c r="N4" s="57"/>
      <c r="O4" s="57"/>
      <c r="P4" s="57"/>
      <c r="Q4" s="14"/>
    </row>
    <row r="5" spans="1:18" s="5" customFormat="1" ht="18" customHeight="1" x14ac:dyDescent="0.2">
      <c r="A5" s="1"/>
      <c r="B5" s="56" t="s">
        <v>34</v>
      </c>
      <c r="C5" s="56"/>
      <c r="D5" s="58"/>
      <c r="E5" s="58"/>
      <c r="F5" s="62" t="s">
        <v>4</v>
      </c>
      <c r="G5" s="62"/>
      <c r="H5" s="63"/>
      <c r="I5" s="63"/>
      <c r="J5" s="63"/>
      <c r="K5" s="63"/>
      <c r="L5" s="63"/>
      <c r="M5" s="63"/>
      <c r="N5" s="17" t="s">
        <v>0</v>
      </c>
      <c r="O5" s="17" t="s">
        <v>1</v>
      </c>
      <c r="P5" s="18" t="s">
        <v>2</v>
      </c>
      <c r="Q5" s="15"/>
    </row>
    <row r="6" spans="1:18" s="5" customFormat="1" ht="16.2" customHeight="1" x14ac:dyDescent="0.2">
      <c r="A6" s="1"/>
      <c r="B6" s="64" t="s">
        <v>42</v>
      </c>
      <c r="C6" s="53" t="s">
        <v>51</v>
      </c>
      <c r="D6" s="54"/>
      <c r="E6" s="54"/>
      <c r="F6" s="54"/>
      <c r="G6" s="54"/>
      <c r="H6" s="54"/>
      <c r="I6" s="54"/>
      <c r="J6" s="54"/>
      <c r="K6" s="54"/>
      <c r="L6" s="54"/>
      <c r="M6" s="55"/>
      <c r="N6" s="17"/>
      <c r="O6" s="17"/>
      <c r="P6" s="18"/>
      <c r="Q6" s="15"/>
    </row>
    <row r="7" spans="1:18" s="4" customFormat="1" ht="13.95" customHeight="1" x14ac:dyDescent="0.2">
      <c r="A7" s="1"/>
      <c r="B7" s="65"/>
      <c r="C7" s="59" t="s">
        <v>58</v>
      </c>
      <c r="D7" s="60"/>
      <c r="E7" s="60"/>
      <c r="F7" s="60"/>
      <c r="G7" s="60"/>
      <c r="H7" s="60"/>
      <c r="I7" s="60"/>
      <c r="J7" s="60"/>
      <c r="K7" s="60"/>
      <c r="L7" s="60"/>
      <c r="M7" s="61"/>
      <c r="N7" s="19"/>
      <c r="O7" s="20">
        <v>100</v>
      </c>
      <c r="P7" s="21">
        <f>IF(Q7=TRUE,O7,0)</f>
        <v>0</v>
      </c>
      <c r="Q7" s="8" t="b">
        <v>0</v>
      </c>
      <c r="R7" s="3"/>
    </row>
    <row r="8" spans="1:18" s="4" customFormat="1" ht="13.95" customHeight="1" x14ac:dyDescent="0.2">
      <c r="A8" s="1"/>
      <c r="B8" s="65"/>
      <c r="C8" s="59" t="s">
        <v>49</v>
      </c>
      <c r="D8" s="60"/>
      <c r="E8" s="60"/>
      <c r="F8" s="60"/>
      <c r="G8" s="60"/>
      <c r="H8" s="60"/>
      <c r="I8" s="60"/>
      <c r="J8" s="60"/>
      <c r="K8" s="60"/>
      <c r="L8" s="60"/>
      <c r="M8" s="61"/>
      <c r="N8" s="19"/>
      <c r="O8" s="20">
        <v>100</v>
      </c>
      <c r="P8" s="21">
        <f>IF(Q8=TRUE,O8,0)</f>
        <v>0</v>
      </c>
      <c r="Q8" s="8" t="b">
        <v>0</v>
      </c>
      <c r="R8" s="3"/>
    </row>
    <row r="9" spans="1:18" s="7" customFormat="1" ht="13.95" customHeight="1" x14ac:dyDescent="0.2">
      <c r="A9" s="1"/>
      <c r="B9" s="65"/>
      <c r="C9" s="70" t="s">
        <v>59</v>
      </c>
      <c r="D9" s="71"/>
      <c r="E9" s="71"/>
      <c r="F9" s="71"/>
      <c r="G9" s="71"/>
      <c r="H9" s="71"/>
      <c r="I9" s="71"/>
      <c r="J9" s="71"/>
      <c r="K9" s="71"/>
      <c r="L9" s="71"/>
      <c r="M9" s="72"/>
      <c r="N9" s="28"/>
      <c r="O9" s="29">
        <v>10</v>
      </c>
      <c r="P9" s="21">
        <f>IF(Q9=TRUE,O9,0)</f>
        <v>0</v>
      </c>
      <c r="Q9" s="8" t="b">
        <v>0</v>
      </c>
    </row>
    <row r="10" spans="1:18" s="4" customFormat="1" ht="13.95" customHeight="1" x14ac:dyDescent="0.2">
      <c r="A10" s="1"/>
      <c r="B10" s="65"/>
      <c r="C10" s="53" t="s">
        <v>57</v>
      </c>
      <c r="D10" s="54"/>
      <c r="E10" s="54"/>
      <c r="F10" s="54"/>
      <c r="G10" s="54"/>
      <c r="H10" s="54"/>
      <c r="I10" s="54"/>
      <c r="J10" s="54"/>
      <c r="K10" s="54"/>
      <c r="L10" s="54"/>
      <c r="M10" s="55"/>
      <c r="N10" s="40"/>
      <c r="O10" s="41"/>
      <c r="P10" s="42"/>
      <c r="Q10" s="8"/>
      <c r="R10" s="3"/>
    </row>
    <row r="11" spans="1:18" s="4" customFormat="1" ht="13.95" customHeight="1" x14ac:dyDescent="0.2">
      <c r="A11" s="1"/>
      <c r="B11" s="65"/>
      <c r="C11" s="73" t="s">
        <v>43</v>
      </c>
      <c r="D11" s="74"/>
      <c r="E11" s="74"/>
      <c r="F11" s="74"/>
      <c r="G11" s="74"/>
      <c r="H11" s="74"/>
      <c r="I11" s="74"/>
      <c r="J11" s="74"/>
      <c r="K11" s="74"/>
      <c r="L11" s="74"/>
      <c r="M11" s="74"/>
      <c r="N11" s="75"/>
      <c r="O11" s="75"/>
      <c r="P11" s="76"/>
      <c r="Q11" s="8"/>
      <c r="R11" s="3"/>
    </row>
    <row r="12" spans="1:18" s="4" customFormat="1" ht="13.95" customHeight="1" x14ac:dyDescent="0.2">
      <c r="A12" s="1"/>
      <c r="B12" s="65"/>
      <c r="C12" s="44" t="s">
        <v>45</v>
      </c>
      <c r="D12" s="45"/>
      <c r="E12" s="45"/>
      <c r="F12" s="45"/>
      <c r="G12" s="45"/>
      <c r="H12" s="45"/>
      <c r="I12" s="45"/>
      <c r="J12" s="45"/>
      <c r="K12" s="45"/>
      <c r="L12" s="45"/>
      <c r="M12" s="46"/>
      <c r="N12" s="22"/>
      <c r="O12" s="20">
        <v>40</v>
      </c>
      <c r="P12" s="23">
        <f>SUM(N12*O12)</f>
        <v>0</v>
      </c>
      <c r="Q12" s="8"/>
    </row>
    <row r="13" spans="1:18" s="4" customFormat="1" ht="13.95" customHeight="1" x14ac:dyDescent="0.2">
      <c r="A13" s="1"/>
      <c r="B13" s="65"/>
      <c r="C13" s="44" t="s">
        <v>46</v>
      </c>
      <c r="D13" s="45"/>
      <c r="E13" s="45"/>
      <c r="F13" s="45"/>
      <c r="G13" s="45"/>
      <c r="H13" s="45"/>
      <c r="I13" s="45"/>
      <c r="J13" s="45"/>
      <c r="K13" s="45"/>
      <c r="L13" s="45"/>
      <c r="M13" s="46"/>
      <c r="N13" s="22"/>
      <c r="O13" s="20">
        <v>120</v>
      </c>
      <c r="P13" s="23">
        <f>SUM(N13*O13)</f>
        <v>0</v>
      </c>
      <c r="Q13" s="8"/>
    </row>
    <row r="14" spans="1:18" s="4" customFormat="1" ht="14.4" customHeight="1" x14ac:dyDescent="0.2">
      <c r="A14" s="1"/>
      <c r="B14" s="66"/>
      <c r="C14" s="59" t="s">
        <v>36</v>
      </c>
      <c r="D14" s="60"/>
      <c r="E14" s="60"/>
      <c r="F14" s="60"/>
      <c r="G14" s="60"/>
      <c r="H14" s="60"/>
      <c r="I14" s="60"/>
      <c r="J14" s="60"/>
      <c r="K14" s="60"/>
      <c r="L14" s="60"/>
      <c r="M14" s="61"/>
      <c r="N14" s="22"/>
      <c r="O14" s="20">
        <v>35</v>
      </c>
      <c r="P14" s="23">
        <f>SUM(N14*O14)</f>
        <v>0</v>
      </c>
      <c r="Q14" s="8"/>
    </row>
    <row r="15" spans="1:18" s="4" customFormat="1" ht="13.95" customHeight="1" x14ac:dyDescent="0.2">
      <c r="A15" s="1"/>
      <c r="B15" s="43" t="s">
        <v>41</v>
      </c>
      <c r="C15" s="83" t="s">
        <v>60</v>
      </c>
      <c r="D15" s="83"/>
      <c r="E15" s="83"/>
      <c r="F15" s="83"/>
      <c r="G15" s="83"/>
      <c r="H15" s="83"/>
      <c r="I15" s="83"/>
      <c r="J15" s="83"/>
      <c r="K15" s="83"/>
      <c r="L15" s="83"/>
      <c r="M15" s="83"/>
      <c r="N15" s="39"/>
      <c r="O15" s="39"/>
      <c r="P15" s="39"/>
      <c r="Q15" s="8"/>
    </row>
    <row r="16" spans="1:18" s="4" customFormat="1" ht="13.95" customHeight="1" x14ac:dyDescent="0.2">
      <c r="A16" s="1"/>
      <c r="B16" s="43"/>
      <c r="C16" s="33" t="s">
        <v>37</v>
      </c>
      <c r="D16" s="33"/>
      <c r="E16" s="33"/>
      <c r="F16" s="33"/>
      <c r="G16" s="33"/>
      <c r="H16" s="33"/>
      <c r="I16" s="33"/>
      <c r="J16" s="33"/>
      <c r="K16" s="33"/>
      <c r="L16" s="33"/>
      <c r="M16" s="33"/>
      <c r="N16" s="24"/>
      <c r="O16" s="20">
        <v>60</v>
      </c>
      <c r="P16" s="23">
        <f t="shared" ref="P16:P30" si="0">SUM(N16*O16)</f>
        <v>0</v>
      </c>
      <c r="Q16" s="8"/>
    </row>
    <row r="17" spans="1:17" s="4" customFormat="1" ht="13.95" customHeight="1" x14ac:dyDescent="0.2">
      <c r="A17" s="1"/>
      <c r="B17" s="43"/>
      <c r="C17" s="33" t="s">
        <v>44</v>
      </c>
      <c r="D17" s="33"/>
      <c r="E17" s="33"/>
      <c r="F17" s="33"/>
      <c r="G17" s="33"/>
      <c r="H17" s="33"/>
      <c r="I17" s="33"/>
      <c r="J17" s="33"/>
      <c r="K17" s="33"/>
      <c r="L17" s="33"/>
      <c r="M17" s="33"/>
      <c r="N17" s="24"/>
      <c r="O17" s="20">
        <v>200</v>
      </c>
      <c r="P17" s="23">
        <f t="shared" si="0"/>
        <v>0</v>
      </c>
      <c r="Q17" s="8"/>
    </row>
    <row r="18" spans="1:17" s="4" customFormat="1" ht="13.95" customHeight="1" x14ac:dyDescent="0.2">
      <c r="A18" s="1"/>
      <c r="B18" s="43"/>
      <c r="C18" s="33" t="s">
        <v>38</v>
      </c>
      <c r="D18" s="33"/>
      <c r="E18" s="33"/>
      <c r="F18" s="33"/>
      <c r="G18" s="33"/>
      <c r="H18" s="33"/>
      <c r="I18" s="33"/>
      <c r="J18" s="33"/>
      <c r="K18" s="33"/>
      <c r="L18" s="33"/>
      <c r="M18" s="33"/>
      <c r="N18" s="24"/>
      <c r="O18" s="20">
        <v>450</v>
      </c>
      <c r="P18" s="23">
        <f t="shared" si="0"/>
        <v>0</v>
      </c>
      <c r="Q18" s="8"/>
    </row>
    <row r="19" spans="1:17" s="4" customFormat="1" ht="13.95" customHeight="1" x14ac:dyDescent="0.2">
      <c r="A19" s="1"/>
      <c r="B19" s="43"/>
      <c r="C19" s="33" t="s">
        <v>39</v>
      </c>
      <c r="D19" s="33"/>
      <c r="E19" s="33"/>
      <c r="F19" s="33"/>
      <c r="G19" s="33"/>
      <c r="H19" s="33"/>
      <c r="I19" s="33"/>
      <c r="J19" s="33"/>
      <c r="K19" s="33"/>
      <c r="L19" s="33"/>
      <c r="M19" s="33"/>
      <c r="N19" s="24"/>
      <c r="O19" s="20">
        <v>200</v>
      </c>
      <c r="P19" s="23">
        <f t="shared" si="0"/>
        <v>0</v>
      </c>
      <c r="Q19" s="8"/>
    </row>
    <row r="20" spans="1:17" s="4" customFormat="1" ht="13.95" customHeight="1" x14ac:dyDescent="0.2">
      <c r="A20" s="1"/>
      <c r="B20" s="43"/>
      <c r="C20" s="33" t="s">
        <v>68</v>
      </c>
      <c r="D20" s="33"/>
      <c r="E20" s="33"/>
      <c r="F20" s="33"/>
      <c r="G20" s="33"/>
      <c r="H20" s="33"/>
      <c r="I20" s="33"/>
      <c r="J20" s="33"/>
      <c r="K20" s="33"/>
      <c r="L20" s="33"/>
      <c r="M20" s="33"/>
      <c r="N20" s="24"/>
      <c r="O20" s="20">
        <v>220</v>
      </c>
      <c r="P20" s="23">
        <f t="shared" si="0"/>
        <v>0</v>
      </c>
      <c r="Q20" s="8"/>
    </row>
    <row r="21" spans="1:17" s="4" customFormat="1" ht="13.95" customHeight="1" x14ac:dyDescent="0.2">
      <c r="A21" s="1"/>
      <c r="B21" s="43"/>
      <c r="C21" s="33" t="s">
        <v>5</v>
      </c>
      <c r="D21" s="33"/>
      <c r="E21" s="33"/>
      <c r="F21" s="33"/>
      <c r="G21" s="33"/>
      <c r="H21" s="33"/>
      <c r="I21" s="33"/>
      <c r="J21" s="33"/>
      <c r="K21" s="33"/>
      <c r="L21" s="33"/>
      <c r="M21" s="33"/>
      <c r="N21" s="24"/>
      <c r="O21" s="20">
        <v>80</v>
      </c>
      <c r="P21" s="23">
        <f t="shared" si="0"/>
        <v>0</v>
      </c>
      <c r="Q21" s="8"/>
    </row>
    <row r="22" spans="1:17" s="4" customFormat="1" ht="13.95" customHeight="1" x14ac:dyDescent="0.2">
      <c r="A22" s="1"/>
      <c r="B22" s="43"/>
      <c r="C22" s="33" t="s">
        <v>61</v>
      </c>
      <c r="D22" s="33"/>
      <c r="E22" s="33"/>
      <c r="F22" s="33"/>
      <c r="G22" s="33"/>
      <c r="H22" s="33"/>
      <c r="I22" s="33"/>
      <c r="J22" s="33"/>
      <c r="K22" s="33"/>
      <c r="L22" s="33"/>
      <c r="M22" s="33"/>
      <c r="N22" s="24"/>
      <c r="O22" s="20">
        <v>200</v>
      </c>
      <c r="P22" s="23">
        <f t="shared" si="0"/>
        <v>0</v>
      </c>
      <c r="Q22" s="8"/>
    </row>
    <row r="23" spans="1:17" s="4" customFormat="1" ht="13.95" customHeight="1" x14ac:dyDescent="0.2">
      <c r="A23" s="1"/>
      <c r="B23" s="43"/>
      <c r="C23" s="33" t="s">
        <v>62</v>
      </c>
      <c r="D23" s="33"/>
      <c r="E23" s="33"/>
      <c r="F23" s="33"/>
      <c r="G23" s="33"/>
      <c r="H23" s="33"/>
      <c r="I23" s="33"/>
      <c r="J23" s="33"/>
      <c r="K23" s="33"/>
      <c r="L23" s="33"/>
      <c r="M23" s="33"/>
      <c r="N23" s="24"/>
      <c r="O23" s="20">
        <v>80</v>
      </c>
      <c r="P23" s="23">
        <f t="shared" si="0"/>
        <v>0</v>
      </c>
      <c r="Q23" s="8"/>
    </row>
    <row r="24" spans="1:17" s="4" customFormat="1" ht="13.95" customHeight="1" x14ac:dyDescent="0.2">
      <c r="A24" s="1"/>
      <c r="B24" s="43"/>
      <c r="C24" s="33" t="s">
        <v>40</v>
      </c>
      <c r="D24" s="33"/>
      <c r="E24" s="33"/>
      <c r="F24" s="33"/>
      <c r="G24" s="33"/>
      <c r="H24" s="33"/>
      <c r="I24" s="33"/>
      <c r="J24" s="33"/>
      <c r="K24" s="33"/>
      <c r="L24" s="33"/>
      <c r="M24" s="33"/>
      <c r="N24" s="24"/>
      <c r="O24" s="20">
        <v>90</v>
      </c>
      <c r="P24" s="23">
        <f t="shared" si="0"/>
        <v>0</v>
      </c>
      <c r="Q24" s="8"/>
    </row>
    <row r="25" spans="1:17" s="4" customFormat="1" ht="13.95" customHeight="1" x14ac:dyDescent="0.2">
      <c r="A25" s="1"/>
      <c r="B25" s="43"/>
      <c r="C25" s="33" t="s">
        <v>63</v>
      </c>
      <c r="D25" s="33"/>
      <c r="E25" s="33"/>
      <c r="F25" s="33"/>
      <c r="G25" s="33"/>
      <c r="H25" s="33"/>
      <c r="I25" s="33"/>
      <c r="J25" s="33"/>
      <c r="K25" s="33"/>
      <c r="L25" s="33"/>
      <c r="M25" s="33"/>
      <c r="N25" s="24"/>
      <c r="O25" s="20">
        <v>40</v>
      </c>
      <c r="P25" s="23">
        <f t="shared" si="0"/>
        <v>0</v>
      </c>
      <c r="Q25" s="8"/>
    </row>
    <row r="26" spans="1:17" s="4" customFormat="1" ht="13.95" customHeight="1" x14ac:dyDescent="0.2">
      <c r="A26" s="1"/>
      <c r="B26" s="43"/>
      <c r="C26" s="33" t="s">
        <v>6</v>
      </c>
      <c r="D26" s="33"/>
      <c r="E26" s="33"/>
      <c r="F26" s="33"/>
      <c r="G26" s="33"/>
      <c r="H26" s="33"/>
      <c r="I26" s="33"/>
      <c r="J26" s="33"/>
      <c r="K26" s="33"/>
      <c r="L26" s="33"/>
      <c r="M26" s="33"/>
      <c r="N26" s="24"/>
      <c r="O26" s="20">
        <v>10</v>
      </c>
      <c r="P26" s="23">
        <f t="shared" si="0"/>
        <v>0</v>
      </c>
      <c r="Q26" s="8"/>
    </row>
    <row r="27" spans="1:17" s="4" customFormat="1" ht="13.95" customHeight="1" x14ac:dyDescent="0.2">
      <c r="A27" s="1"/>
      <c r="B27" s="43"/>
      <c r="C27" s="33" t="s">
        <v>64</v>
      </c>
      <c r="D27" s="33"/>
      <c r="E27" s="33"/>
      <c r="F27" s="33"/>
      <c r="G27" s="33"/>
      <c r="H27" s="33"/>
      <c r="I27" s="33"/>
      <c r="J27" s="33"/>
      <c r="K27" s="33"/>
      <c r="L27" s="33"/>
      <c r="M27" s="33"/>
      <c r="N27" s="24"/>
      <c r="O27" s="20">
        <v>100</v>
      </c>
      <c r="P27" s="23">
        <f t="shared" si="0"/>
        <v>0</v>
      </c>
      <c r="Q27" s="8"/>
    </row>
    <row r="28" spans="1:17" s="4" customFormat="1" ht="13.95" customHeight="1" x14ac:dyDescent="0.2">
      <c r="A28" s="1"/>
      <c r="B28" s="43"/>
      <c r="C28" s="33" t="s">
        <v>65</v>
      </c>
      <c r="D28" s="33"/>
      <c r="E28" s="33"/>
      <c r="F28" s="33"/>
      <c r="G28" s="33"/>
      <c r="H28" s="33"/>
      <c r="I28" s="33"/>
      <c r="J28" s="33"/>
      <c r="K28" s="33"/>
      <c r="L28" s="33"/>
      <c r="M28" s="33"/>
      <c r="N28" s="24"/>
      <c r="O28" s="20">
        <v>40</v>
      </c>
      <c r="P28" s="23">
        <f t="shared" si="0"/>
        <v>0</v>
      </c>
      <c r="Q28" s="8"/>
    </row>
    <row r="29" spans="1:17" s="4" customFormat="1" ht="13.95" customHeight="1" x14ac:dyDescent="0.2">
      <c r="A29" s="1"/>
      <c r="B29" s="43"/>
      <c r="C29" s="33" t="s">
        <v>69</v>
      </c>
      <c r="D29" s="33"/>
      <c r="E29" s="33"/>
      <c r="F29" s="33"/>
      <c r="G29" s="33"/>
      <c r="H29" s="33"/>
      <c r="I29" s="33"/>
      <c r="J29" s="33"/>
      <c r="K29" s="33"/>
      <c r="L29" s="33"/>
      <c r="M29" s="33"/>
      <c r="N29" s="24"/>
      <c r="O29" s="20">
        <v>40</v>
      </c>
      <c r="P29" s="23">
        <f t="shared" ref="P29" si="1">SUM(N29*O29)</f>
        <v>0</v>
      </c>
      <c r="Q29" s="8"/>
    </row>
    <row r="30" spans="1:17" s="4" customFormat="1" ht="13.95" customHeight="1" x14ac:dyDescent="0.2">
      <c r="A30" s="1"/>
      <c r="B30" s="43"/>
      <c r="C30" s="33" t="s">
        <v>71</v>
      </c>
      <c r="D30" s="33"/>
      <c r="E30" s="33"/>
      <c r="F30" s="33"/>
      <c r="G30" s="33"/>
      <c r="H30" s="33"/>
      <c r="I30" s="33"/>
      <c r="J30" s="33"/>
      <c r="K30" s="33"/>
      <c r="L30" s="33"/>
      <c r="M30" s="33"/>
      <c r="N30" s="24"/>
      <c r="O30" s="20">
        <v>25</v>
      </c>
      <c r="P30" s="23">
        <f t="shared" si="0"/>
        <v>0</v>
      </c>
      <c r="Q30" s="8"/>
    </row>
    <row r="31" spans="1:17" ht="13.95" customHeight="1" x14ac:dyDescent="0.2">
      <c r="B31" s="67"/>
      <c r="C31" s="67"/>
      <c r="D31" s="67"/>
      <c r="E31" s="67"/>
      <c r="F31" s="67"/>
      <c r="G31" s="67"/>
      <c r="H31" s="67"/>
      <c r="I31" s="67"/>
      <c r="J31" s="67"/>
      <c r="K31" s="67"/>
      <c r="L31" s="67"/>
      <c r="M31" s="62" t="s">
        <v>48</v>
      </c>
      <c r="N31" s="62"/>
      <c r="O31" s="62"/>
      <c r="P31" s="25">
        <f>SUM(P7:P30)</f>
        <v>0</v>
      </c>
      <c r="Q31" s="14"/>
    </row>
    <row r="32" spans="1:17" s="5" customFormat="1" ht="13.95" customHeight="1" x14ac:dyDescent="0.2">
      <c r="A32" s="1"/>
      <c r="B32" s="80" t="s">
        <v>35</v>
      </c>
      <c r="C32" s="68" t="s">
        <v>66</v>
      </c>
      <c r="D32" s="68"/>
      <c r="E32" s="68"/>
      <c r="F32" s="68"/>
      <c r="G32" s="68"/>
      <c r="H32" s="68"/>
      <c r="I32" s="68"/>
      <c r="J32" s="68"/>
      <c r="K32" s="68"/>
      <c r="L32" s="68"/>
      <c r="M32" s="68"/>
      <c r="N32" s="56"/>
      <c r="O32" s="56"/>
      <c r="P32" s="56"/>
      <c r="Q32" s="15"/>
    </row>
    <row r="33" spans="1:21" s="6" customFormat="1" ht="13.95" customHeight="1" x14ac:dyDescent="0.2">
      <c r="A33" s="1"/>
      <c r="B33" s="81"/>
      <c r="C33" s="84" t="s">
        <v>50</v>
      </c>
      <c r="D33" s="85"/>
      <c r="E33" s="85"/>
      <c r="F33" s="85"/>
      <c r="G33" s="85"/>
      <c r="H33" s="85"/>
      <c r="I33" s="85"/>
      <c r="J33" s="85"/>
      <c r="K33" s="85"/>
      <c r="L33" s="85"/>
      <c r="M33" s="86"/>
      <c r="N33" s="26"/>
      <c r="O33" s="20">
        <v>25</v>
      </c>
      <c r="P33" s="21">
        <f>IF(Q33=TRUE,O33,0)</f>
        <v>0</v>
      </c>
      <c r="Q33" s="8" t="b">
        <v>0</v>
      </c>
      <c r="U33" s="7"/>
    </row>
    <row r="34" spans="1:21" s="7" customFormat="1" ht="13.95" customHeight="1" x14ac:dyDescent="0.2">
      <c r="A34" s="1"/>
      <c r="B34" s="81"/>
      <c r="C34" s="77" t="s">
        <v>67</v>
      </c>
      <c r="D34" s="78"/>
      <c r="E34" s="78"/>
      <c r="F34" s="78"/>
      <c r="G34" s="78"/>
      <c r="H34" s="78"/>
      <c r="I34" s="78"/>
      <c r="J34" s="78"/>
      <c r="K34" s="78"/>
      <c r="L34" s="78"/>
      <c r="M34" s="79"/>
      <c r="N34" s="28"/>
      <c r="O34" s="29">
        <v>10</v>
      </c>
      <c r="P34" s="21">
        <f>IF(Q34=TRUE,O34,0)</f>
        <v>0</v>
      </c>
      <c r="Q34" s="8" t="b">
        <v>0</v>
      </c>
    </row>
    <row r="35" spans="1:21" s="6" customFormat="1" ht="13.95" customHeight="1" x14ac:dyDescent="0.2">
      <c r="A35" s="1"/>
      <c r="B35" s="82"/>
      <c r="C35" s="44" t="s">
        <v>3</v>
      </c>
      <c r="D35" s="45"/>
      <c r="E35" s="45"/>
      <c r="F35" s="45"/>
      <c r="G35" s="45"/>
      <c r="H35" s="45"/>
      <c r="I35" s="45"/>
      <c r="J35" s="45"/>
      <c r="K35" s="45"/>
      <c r="L35" s="45"/>
      <c r="M35" s="46"/>
      <c r="N35" s="26"/>
      <c r="O35" s="26"/>
      <c r="P35" s="27"/>
      <c r="Q35" s="8"/>
      <c r="U35" s="7"/>
    </row>
    <row r="36" spans="1:21" ht="15" customHeight="1" x14ac:dyDescent="0.2">
      <c r="B36" s="33" t="s">
        <v>70</v>
      </c>
      <c r="C36" s="33"/>
      <c r="D36" s="33"/>
      <c r="E36" s="33"/>
      <c r="F36" s="33"/>
      <c r="G36" s="33"/>
      <c r="H36" s="33"/>
      <c r="I36" s="33"/>
      <c r="J36" s="33"/>
      <c r="K36" s="33"/>
      <c r="L36" s="33"/>
      <c r="M36" s="62" t="s">
        <v>47</v>
      </c>
      <c r="N36" s="62"/>
      <c r="O36" s="62"/>
      <c r="P36" s="30">
        <f>SUM(P31,P34:P34)</f>
        <v>0</v>
      </c>
      <c r="Q36" s="14"/>
    </row>
    <row r="37" spans="1:21" x14ac:dyDescent="0.2">
      <c r="C37" s="69"/>
      <c r="D37" s="69"/>
      <c r="E37" s="69"/>
      <c r="F37" s="69"/>
      <c r="G37" s="69"/>
      <c r="H37" s="69"/>
      <c r="I37" s="69"/>
      <c r="J37" s="69"/>
      <c r="K37" s="69"/>
      <c r="L37" s="69"/>
      <c r="M37" s="69"/>
      <c r="N37" s="69"/>
      <c r="O37" s="69"/>
    </row>
  </sheetData>
  <sheetProtection algorithmName="SHA-512" hashValue="nuT3LiqKWUXTthJlULw0sl5sIcSV3RY9BNLMOWMpBGsxYl4RVSUa9e+vU68JPFzq42dELUyIuJ+sqctHsU01Vw==" saltValue="16j9JOzGH9vDr/7bOs9jqQ==" spinCount="100000" sheet="1" formatCells="0" insertRows="0" selectLockedCells="1"/>
  <mergeCells count="52">
    <mergeCell ref="C37:O37"/>
    <mergeCell ref="B36:L36"/>
    <mergeCell ref="M36:O36"/>
    <mergeCell ref="C9:M9"/>
    <mergeCell ref="C13:M13"/>
    <mergeCell ref="C11:M11"/>
    <mergeCell ref="N11:P11"/>
    <mergeCell ref="C27:M27"/>
    <mergeCell ref="C20:M20"/>
    <mergeCell ref="C34:M34"/>
    <mergeCell ref="B32:B35"/>
    <mergeCell ref="C15:M15"/>
    <mergeCell ref="C16:M16"/>
    <mergeCell ref="C26:M26"/>
    <mergeCell ref="C22:M22"/>
    <mergeCell ref="C33:M33"/>
    <mergeCell ref="C35:M35"/>
    <mergeCell ref="C28:M28"/>
    <mergeCell ref="B31:L31"/>
    <mergeCell ref="C32:M32"/>
    <mergeCell ref="M31:O31"/>
    <mergeCell ref="C30:M30"/>
    <mergeCell ref="N32:P32"/>
    <mergeCell ref="C29:M29"/>
    <mergeCell ref="B6:B14"/>
    <mergeCell ref="C24:M24"/>
    <mergeCell ref="C19:M19"/>
    <mergeCell ref="C23:M23"/>
    <mergeCell ref="C18:M18"/>
    <mergeCell ref="D5:E5"/>
    <mergeCell ref="C10:M10"/>
    <mergeCell ref="C14:M14"/>
    <mergeCell ref="C7:M7"/>
    <mergeCell ref="F5:G5"/>
    <mergeCell ref="H5:M5"/>
    <mergeCell ref="C8:M8"/>
    <mergeCell ref="B3:P3"/>
    <mergeCell ref="C17:M17"/>
    <mergeCell ref="C21:M21"/>
    <mergeCell ref="N1:P1"/>
    <mergeCell ref="B1:F1"/>
    <mergeCell ref="N15:P15"/>
    <mergeCell ref="N10:P10"/>
    <mergeCell ref="B15:B30"/>
    <mergeCell ref="C25:M25"/>
    <mergeCell ref="C12:M12"/>
    <mergeCell ref="G1:M1"/>
    <mergeCell ref="B2:L2"/>
    <mergeCell ref="M2:P2"/>
    <mergeCell ref="C6:M6"/>
    <mergeCell ref="B5:C5"/>
    <mergeCell ref="B4:P4"/>
  </mergeCells>
  <phoneticPr fontId="0" type="noConversion"/>
  <printOptions horizontalCentered="1" gridLines="1"/>
  <pageMargins left="0.23622047244094491" right="0.23622047244094491" top="0.49" bottom="0.4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7" r:id="rId4" name="Check Box 483">
              <controlPr locked="0" defaultSize="0" autoFill="0" autoLine="0" autoPict="0">
                <anchor moveWithCells="1">
                  <from>
                    <xdr:col>13</xdr:col>
                    <xdr:colOff>76200</xdr:colOff>
                    <xdr:row>33</xdr:row>
                    <xdr:rowOff>7620</xdr:rowOff>
                  </from>
                  <to>
                    <xdr:col>14</xdr:col>
                    <xdr:colOff>0</xdr:colOff>
                    <xdr:row>34</xdr:row>
                    <xdr:rowOff>30480</xdr:rowOff>
                  </to>
                </anchor>
              </controlPr>
            </control>
          </mc:Choice>
        </mc:AlternateContent>
        <mc:AlternateContent xmlns:mc="http://schemas.openxmlformats.org/markup-compatibility/2006">
          <mc:Choice Requires="x14">
            <control shapeId="1508" r:id="rId5" name="Check Box 484">
              <controlPr locked="0" defaultSize="0" autoFill="0" autoLine="0" autoPict="0">
                <anchor moveWithCells="1">
                  <from>
                    <xdr:col>13</xdr:col>
                    <xdr:colOff>68580</xdr:colOff>
                    <xdr:row>32</xdr:row>
                    <xdr:rowOff>7620</xdr:rowOff>
                  </from>
                  <to>
                    <xdr:col>14</xdr:col>
                    <xdr:colOff>0</xdr:colOff>
                    <xdr:row>33</xdr:row>
                    <xdr:rowOff>7620</xdr:rowOff>
                  </to>
                </anchor>
              </controlPr>
            </control>
          </mc:Choice>
        </mc:AlternateContent>
        <mc:AlternateContent xmlns:mc="http://schemas.openxmlformats.org/markup-compatibility/2006">
          <mc:Choice Requires="x14">
            <control shapeId="1639" r:id="rId6" name="Check Box 615">
              <controlPr defaultSize="0" autoFill="0" autoLine="0" autoPict="0">
                <anchor moveWithCells="1">
                  <from>
                    <xdr:col>13</xdr:col>
                    <xdr:colOff>22860</xdr:colOff>
                    <xdr:row>6</xdr:row>
                    <xdr:rowOff>22860</xdr:rowOff>
                  </from>
                  <to>
                    <xdr:col>13</xdr:col>
                    <xdr:colOff>342900</xdr:colOff>
                    <xdr:row>7</xdr:row>
                    <xdr:rowOff>38100</xdr:rowOff>
                  </to>
                </anchor>
              </controlPr>
            </control>
          </mc:Choice>
        </mc:AlternateContent>
        <mc:AlternateContent xmlns:mc="http://schemas.openxmlformats.org/markup-compatibility/2006">
          <mc:Choice Requires="x14">
            <control shapeId="1806" r:id="rId7" name="Check Box 782">
              <controlPr defaultSize="0" autoFill="0" autoLine="0" autoPict="0">
                <anchor moveWithCells="1">
                  <from>
                    <xdr:col>13</xdr:col>
                    <xdr:colOff>22860</xdr:colOff>
                    <xdr:row>7</xdr:row>
                    <xdr:rowOff>22860</xdr:rowOff>
                  </from>
                  <to>
                    <xdr:col>13</xdr:col>
                    <xdr:colOff>342900</xdr:colOff>
                    <xdr:row>8</xdr:row>
                    <xdr:rowOff>38100</xdr:rowOff>
                  </to>
                </anchor>
              </controlPr>
            </control>
          </mc:Choice>
        </mc:AlternateContent>
        <mc:AlternateContent xmlns:mc="http://schemas.openxmlformats.org/markup-compatibility/2006">
          <mc:Choice Requires="x14">
            <control shapeId="1864" r:id="rId8" name="Check Box 840">
              <controlPr locked="0" defaultSize="0" autoFill="0" autoLine="0" autoPict="0">
                <anchor moveWithCells="1">
                  <from>
                    <xdr:col>13</xdr:col>
                    <xdr:colOff>22860</xdr:colOff>
                    <xdr:row>7</xdr:row>
                    <xdr:rowOff>167640</xdr:rowOff>
                  </from>
                  <to>
                    <xdr:col>13</xdr:col>
                    <xdr:colOff>312420</xdr:colOff>
                    <xdr:row>9</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364C-FF16-4A9E-9326-DF6C1B431970}">
  <dimension ref="A1"/>
  <sheetViews>
    <sheetView topLeftCell="C15" workbookViewId="0">
      <selection activeCell="C15" sqref="A1:IV65536"/>
    </sheetView>
  </sheetViews>
  <sheetFormatPr defaultRowHeight="13.2"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F5CB2-E779-4928-A7B3-F7846751DE48}">
  <dimension ref="A1:B27"/>
  <sheetViews>
    <sheetView topLeftCell="A4" workbookViewId="0">
      <selection activeCell="A19" sqref="A19"/>
    </sheetView>
  </sheetViews>
  <sheetFormatPr defaultRowHeight="13.2" x14ac:dyDescent="0.25"/>
  <cols>
    <col min="1" max="1" width="46" customWidth="1"/>
    <col min="2" max="2" width="11.109375" customWidth="1"/>
    <col min="3" max="3" width="6.88671875" customWidth="1"/>
    <col min="4" max="15" width="16.88671875" customWidth="1"/>
  </cols>
  <sheetData>
    <row r="1" spans="1:2" x14ac:dyDescent="0.25">
      <c r="A1" s="9" t="s">
        <v>27</v>
      </c>
    </row>
    <row r="2" spans="1:2" x14ac:dyDescent="0.25">
      <c r="A2" s="9" t="s">
        <v>15</v>
      </c>
      <c r="B2" s="9">
        <v>20</v>
      </c>
    </row>
    <row r="3" spans="1:2" x14ac:dyDescent="0.25">
      <c r="A3" s="9" t="s">
        <v>14</v>
      </c>
      <c r="B3" s="9">
        <v>10</v>
      </c>
    </row>
    <row r="4" spans="1:2" x14ac:dyDescent="0.25">
      <c r="A4" s="9" t="s">
        <v>12</v>
      </c>
      <c r="B4" s="9">
        <v>40</v>
      </c>
    </row>
    <row r="5" spans="1:2" x14ac:dyDescent="0.25">
      <c r="A5" s="9" t="s">
        <v>11</v>
      </c>
      <c r="B5" s="9">
        <v>20</v>
      </c>
    </row>
    <row r="6" spans="1:2" x14ac:dyDescent="0.25">
      <c r="A6" s="9" t="s">
        <v>13</v>
      </c>
      <c r="B6" s="9">
        <v>85</v>
      </c>
    </row>
    <row r="7" spans="1:2" x14ac:dyDescent="0.25">
      <c r="A7" s="9" t="s">
        <v>7</v>
      </c>
      <c r="B7" s="9">
        <v>15</v>
      </c>
    </row>
    <row r="8" spans="1:2" x14ac:dyDescent="0.25">
      <c r="A8" s="9" t="s">
        <v>8</v>
      </c>
      <c r="B8" s="9">
        <v>40</v>
      </c>
    </row>
    <row r="9" spans="1:2" x14ac:dyDescent="0.25">
      <c r="A9" s="9" t="s">
        <v>9</v>
      </c>
      <c r="B9" s="9">
        <v>100</v>
      </c>
    </row>
    <row r="10" spans="1:2" x14ac:dyDescent="0.25">
      <c r="A10" s="9" t="s">
        <v>10</v>
      </c>
      <c r="B10" s="9">
        <v>55</v>
      </c>
    </row>
    <row r="12" spans="1:2" ht="13.8" thickBot="1" x14ac:dyDescent="0.3">
      <c r="A12" t="s">
        <v>17</v>
      </c>
      <c r="B12" s="10" t="s">
        <v>18</v>
      </c>
    </row>
    <row r="13" spans="1:2" ht="13.8" thickTop="1" x14ac:dyDescent="0.25">
      <c r="A13" t="s">
        <v>19</v>
      </c>
      <c r="B13" s="11">
        <v>80</v>
      </c>
    </row>
    <row r="14" spans="1:2" x14ac:dyDescent="0.25">
      <c r="A14" t="s">
        <v>20</v>
      </c>
      <c r="B14" s="12">
        <v>40</v>
      </c>
    </row>
    <row r="15" spans="1:2" x14ac:dyDescent="0.25">
      <c r="A15" t="s">
        <v>21</v>
      </c>
      <c r="B15" s="11">
        <v>150</v>
      </c>
    </row>
    <row r="16" spans="1:2" x14ac:dyDescent="0.25">
      <c r="A16" t="s">
        <v>22</v>
      </c>
      <c r="B16" s="12">
        <v>340</v>
      </c>
    </row>
    <row r="17" spans="1:2" x14ac:dyDescent="0.25">
      <c r="A17" t="s">
        <v>23</v>
      </c>
      <c r="B17" s="11">
        <v>75</v>
      </c>
    </row>
    <row r="18" spans="1:2" x14ac:dyDescent="0.25">
      <c r="A18" t="s">
        <v>24</v>
      </c>
      <c r="B18" s="12">
        <v>60</v>
      </c>
    </row>
    <row r="19" spans="1:2" x14ac:dyDescent="0.25">
      <c r="A19" t="s">
        <v>25</v>
      </c>
      <c r="B19" s="11">
        <v>210</v>
      </c>
    </row>
    <row r="20" spans="1:2" x14ac:dyDescent="0.25">
      <c r="A20" s="9" t="s">
        <v>26</v>
      </c>
      <c r="B20" s="12">
        <v>390</v>
      </c>
    </row>
    <row r="21" spans="1:2" x14ac:dyDescent="0.25">
      <c r="A21" t="s">
        <v>16</v>
      </c>
      <c r="B21" s="11">
        <v>150</v>
      </c>
    </row>
    <row r="22" spans="1:2" x14ac:dyDescent="0.25">
      <c r="A22" t="s">
        <v>28</v>
      </c>
      <c r="B22" s="12">
        <v>15</v>
      </c>
    </row>
    <row r="23" spans="1:2" x14ac:dyDescent="0.25">
      <c r="A23" t="s">
        <v>29</v>
      </c>
      <c r="B23" s="11">
        <v>10</v>
      </c>
    </row>
    <row r="24" spans="1:2" x14ac:dyDescent="0.25">
      <c r="A24" t="s">
        <v>30</v>
      </c>
      <c r="B24" s="11">
        <v>25</v>
      </c>
    </row>
    <row r="25" spans="1:2" x14ac:dyDescent="0.25">
      <c r="A25" t="s">
        <v>31</v>
      </c>
      <c r="B25" s="12">
        <v>-75</v>
      </c>
    </row>
    <row r="26" spans="1:2" x14ac:dyDescent="0.25">
      <c r="A26" t="s">
        <v>32</v>
      </c>
      <c r="B26" s="11">
        <v>25</v>
      </c>
    </row>
    <row r="27" spans="1:2" x14ac:dyDescent="0.25">
      <c r="A27" t="s">
        <v>33</v>
      </c>
      <c r="B27" s="12">
        <v>80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30</vt:i4>
      </vt:variant>
    </vt:vector>
  </HeadingPairs>
  <TitlesOfParts>
    <vt:vector size="33" baseType="lpstr">
      <vt:lpstr>TABELLA COSTI</vt:lpstr>
      <vt:lpstr>Foglio1</vt:lpstr>
      <vt:lpstr>Foglio3</vt:lpstr>
      <vt:lpstr>'TABELLA COSTI'!Area_stampa</vt:lpstr>
      <vt:lpstr>Assistente.Trial</vt:lpstr>
      <vt:lpstr>Assistente_Trial</vt:lpstr>
      <vt:lpstr>Duplicato_Licenza_Agonistica</vt:lpstr>
      <vt:lpstr>E_BIKE</vt:lpstr>
      <vt:lpstr>E_BIKE_one_event</vt:lpstr>
      <vt:lpstr>E_BIKE2021</vt:lpstr>
      <vt:lpstr>Fuoristrada</vt:lpstr>
      <vt:lpstr>Fuoristrada.Elite</vt:lpstr>
      <vt:lpstr>Fuoristrada_Amatoriale</vt:lpstr>
      <vt:lpstr>Fuoristrada_Elite</vt:lpstr>
      <vt:lpstr>Fuoristrada_One_Event_solo_formato_digitale</vt:lpstr>
      <vt:lpstr>Fuoristrada2021</vt:lpstr>
      <vt:lpstr>FuoristradaAmatoriale</vt:lpstr>
      <vt:lpstr>LISTA_LICENZE_2020</vt:lpstr>
      <vt:lpstr>Listaicenze2021</vt:lpstr>
      <vt:lpstr>listalicenze2021_2</vt:lpstr>
      <vt:lpstr>MINIROAD.MINIOFFROAD</vt:lpstr>
      <vt:lpstr>MINIROAD_MINIOFFROAD</vt:lpstr>
      <vt:lpstr>Passaggio_da_sport__selezionare_anche_la_licenza_2021_desiderata</vt:lpstr>
      <vt:lpstr>Pseudonimo_Licenza_Agonistica</vt:lpstr>
      <vt:lpstr>TESSERAMENTO</vt:lpstr>
      <vt:lpstr>'TABELLA COSTI'!Testo21</vt:lpstr>
      <vt:lpstr>Velocità</vt:lpstr>
      <vt:lpstr>Velocità.Elite</vt:lpstr>
      <vt:lpstr>Velocità.Elite.Femminile</vt:lpstr>
      <vt:lpstr>Velocità_Elite</vt:lpstr>
      <vt:lpstr>Velocità_Elite_Femminile_Piloti_Diversamente_Abili</vt:lpstr>
      <vt:lpstr>Velocità_ONE_EVENT</vt:lpstr>
      <vt:lpstr>Velocità2021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consulenteSIS</dc:creator>
  <cp:lastModifiedBy>fmi fmi_emiliaromagna</cp:lastModifiedBy>
  <cp:lastPrinted>2025-08-01T08:43:07Z</cp:lastPrinted>
  <dcterms:created xsi:type="dcterms:W3CDTF">2010-12-11T17:32:38Z</dcterms:created>
  <dcterms:modified xsi:type="dcterms:W3CDTF">2025-10-07T06:55:55Z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421ed0d9-8b91-4166-afdd-2121ff7a725e</vt:lpwstr>
  </property>
</Properties>
</file>